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84" yWindow="60" windowWidth="22020" windowHeight="9288"/>
  </bookViews>
  <sheets>
    <sheet name="октябрь 2019 " sheetId="1" r:id="rId1"/>
  </sheets>
  <externalReferences>
    <externalReference r:id="rId2"/>
  </externalReferences>
  <definedNames>
    <definedName name="_xlnm._FilterDatabase" localSheetId="0" hidden="1">'октябрь 2019 '!$B$3:$F$42</definedName>
  </definedNames>
  <calcPr calcId="125725"/>
</workbook>
</file>

<file path=xl/calcChain.xml><?xml version="1.0" encoding="utf-8"?>
<calcChain xmlns="http://schemas.openxmlformats.org/spreadsheetml/2006/main">
  <c r="E45" i="1"/>
  <c r="D45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5"/>
  <c r="G14"/>
  <c r="G13"/>
  <c r="G12"/>
  <c r="G11"/>
  <c r="G10"/>
  <c r="G9"/>
  <c r="G8"/>
  <c r="G7"/>
  <c r="G6"/>
  <c r="G5"/>
  <c r="G16" l="1"/>
  <c r="G17"/>
  <c r="G45" l="1"/>
</calcChain>
</file>

<file path=xl/sharedStrings.xml><?xml version="1.0" encoding="utf-8"?>
<sst xmlns="http://schemas.openxmlformats.org/spreadsheetml/2006/main" count="54" uniqueCount="50">
  <si>
    <t>октябрь 2019г.</t>
  </si>
  <si>
    <t>номер участка</t>
  </si>
  <si>
    <t>к начислению</t>
  </si>
  <si>
    <t>оплачено</t>
  </si>
  <si>
    <t>задолженность(-)   переплата (+) на</t>
  </si>
  <si>
    <t>сумма</t>
  </si>
  <si>
    <t>дата</t>
  </si>
  <si>
    <t>32А</t>
  </si>
  <si>
    <t>41А</t>
  </si>
  <si>
    <t>51-52</t>
  </si>
  <si>
    <t>26А</t>
  </si>
  <si>
    <t>28А</t>
  </si>
  <si>
    <t>27А</t>
  </si>
  <si>
    <t>Пирс</t>
  </si>
  <si>
    <t>Летенков С.В.</t>
  </si>
  <si>
    <t>Адм. Зд</t>
  </si>
  <si>
    <t>ООО "Лазурный берег"</t>
  </si>
  <si>
    <t>ИТОГО:</t>
  </si>
  <si>
    <t>Инкова 
О. А.</t>
  </si>
  <si>
    <t>Плющенко 
А. И.</t>
  </si>
  <si>
    <t>Юрченко 
В. В.</t>
  </si>
  <si>
    <t>Мельник А. Г.</t>
  </si>
  <si>
    <t>Пышный 
В. Н.</t>
  </si>
  <si>
    <t>Иванов 
Е. В.</t>
  </si>
  <si>
    <t>Афанасьев
С. П.</t>
  </si>
  <si>
    <t>Руда О. А.</t>
  </si>
  <si>
    <t>Боев 
С. В.</t>
  </si>
  <si>
    <t>Ким 
В. Н.</t>
  </si>
  <si>
    <t>Максимов
С. В.</t>
  </si>
  <si>
    <t>Попова 
Е. И.</t>
  </si>
  <si>
    <t>Степовой 
К. В.</t>
  </si>
  <si>
    <t>Боголюбова 
Е. Е.</t>
  </si>
  <si>
    <t>Щербина
Н. А.</t>
  </si>
  <si>
    <t>Ибрагимов
Г. К.</t>
  </si>
  <si>
    <t>Мещеряков 
К. В.</t>
  </si>
  <si>
    <t>Беленькая 
К. Н.</t>
  </si>
  <si>
    <t>Кудина В. В.</t>
  </si>
  <si>
    <t>Кудина В. Н.</t>
  </si>
  <si>
    <t>Никитин 
М. А.</t>
  </si>
  <si>
    <t>Гуев 
А. Д.</t>
  </si>
  <si>
    <t>Пашина
Л. А.</t>
  </si>
  <si>
    <t xml:space="preserve">Ивлев 
С. Ю.  </t>
  </si>
  <si>
    <t>Рыбкин 
Н. Н.</t>
  </si>
  <si>
    <t>Виницкая 
И. А.</t>
  </si>
  <si>
    <t xml:space="preserve">Алексеев А. В. </t>
  </si>
  <si>
    <t>Гольдина М. Ю.</t>
  </si>
  <si>
    <t>Зиначев С. С.</t>
  </si>
  <si>
    <t>Микова Д. В.</t>
  </si>
  <si>
    <t>Алексеев А. В.</t>
  </si>
  <si>
    <t>Селиверстова С. В.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</si>
</sst>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14" fontId="0" fillId="0" borderId="0" xfId="0" applyNumberFormat="1"/>
    <xf numFmtId="4" fontId="0" fillId="0" borderId="0" xfId="0" applyNumberFormat="1"/>
    <xf numFmtId="0" fontId="0" fillId="0" borderId="0" xfId="0" applyAlignment="1">
      <alignment horizontal="center" wrapText="1"/>
    </xf>
    <xf numFmtId="0" fontId="0" fillId="0" borderId="1" xfId="0" applyBorder="1" applyAlignment="1">
      <alignment horizontal="center" wrapText="1"/>
    </xf>
    <xf numFmtId="4" fontId="0" fillId="0" borderId="1" xfId="0" applyNumberFormat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4" fontId="0" fillId="0" borderId="1" xfId="0" applyNumberFormat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14" fontId="1" fillId="0" borderId="1" xfId="0" applyNumberFormat="1" applyFont="1" applyBorder="1"/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left" wrapText="1"/>
    </xf>
    <xf numFmtId="4" fontId="0" fillId="0" borderId="1" xfId="0" applyNumberFormat="1" applyBorder="1"/>
    <xf numFmtId="14" fontId="0" fillId="0" borderId="1" xfId="0" applyNumberFormat="1" applyBorder="1"/>
    <xf numFmtId="14" fontId="0" fillId="0" borderId="1" xfId="0" applyNumberFormat="1" applyBorder="1" applyAlignment="1">
      <alignment wrapText="1"/>
    </xf>
    <xf numFmtId="0" fontId="0" fillId="0" borderId="1" xfId="0" applyFill="1" applyBorder="1" applyAlignment="1">
      <alignment horizontal="center"/>
    </xf>
    <xf numFmtId="4" fontId="0" fillId="0" borderId="1" xfId="0" applyNumberFormat="1" applyBorder="1" applyAlignment="1">
      <alignment vertical="top"/>
    </xf>
    <xf numFmtId="0" fontId="0" fillId="0" borderId="0" xfId="0" applyFill="1" applyAlignment="1">
      <alignment horizontal="center"/>
    </xf>
    <xf numFmtId="49" fontId="1" fillId="0" borderId="0" xfId="0" applyNumberFormat="1" applyFont="1" applyAlignment="1"/>
    <xf numFmtId="0" fontId="0" fillId="0" borderId="0" xfId="0" applyAlignment="1"/>
    <xf numFmtId="0" fontId="0" fillId="0" borderId="1" xfId="0" applyFill="1" applyBorder="1" applyAlignment="1">
      <alignment horizontal="center" wrapText="1"/>
    </xf>
    <xf numFmtId="0" fontId="0" fillId="0" borderId="1" xfId="0" applyFill="1" applyBorder="1" applyAlignment="1">
      <alignment horizontal="center"/>
    </xf>
    <xf numFmtId="4" fontId="0" fillId="0" borderId="1" xfId="0" applyNumberFormat="1" applyBorder="1" applyAlignment="1">
      <alignment horizontal="center" wrapText="1"/>
    </xf>
    <xf numFmtId="4" fontId="0" fillId="0" borderId="1" xfId="0" applyNumberForma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1;&#1072;&#1079;&#1091;&#1088;&#1085;&#1099;&#1081;%20&#1073;&#1077;&#1088;&#1077;&#1075;/Documents/&#1054;&#1087;&#1083;&#1072;&#1090;&#1072;/&#1054;&#1087;&#1083;&#1072;&#1090;&#1072;%20&#1082;&#1086;&#1084;&#1084;&#1091;&#1085;&#1072;&#1083;&#1082;&#1072;%20+%20&#1101;&#1083;&#1077;&#1082;&#1090;&#1088;&#1080;&#1095;&#1077;&#1089;&#1090;&#1074;&#1086;%20&#1080;&#1090;&#1086;&#1075;&#1086;&#1074;&#1072;&#1103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октябрь 2018"/>
      <sheetName val="ноябрь 2018"/>
      <sheetName val="декабрь2018"/>
      <sheetName val="эл.эн.дек.18"/>
      <sheetName val="январь2019"/>
      <sheetName val="эл.энергия.янв.19"/>
      <sheetName val="февраль2019"/>
      <sheetName val="март2019 "/>
      <sheetName val="эл.энергия.фев.19 (2)"/>
      <sheetName val="апрель2019  "/>
      <sheetName val="эл.энергия.март19 "/>
      <sheetName val="май2019 "/>
      <sheetName val="эл.энергия.апрель19 "/>
      <sheetName val="июнь2019 "/>
      <sheetName val="эл.энергия.май19"/>
      <sheetName val="июль2019  "/>
      <sheetName val="эл.энергия.июнь-июль19"/>
      <sheetName val="август2019 "/>
      <sheetName val="эл.энергия.август-сентябрь 19 "/>
      <sheetName val="сентябрь 2019 "/>
      <sheetName val="октябрь 2019 "/>
      <sheetName val="эл.энергия.октябрь 1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5">
          <cell r="G5">
            <v>-500400</v>
          </cell>
        </row>
        <row r="7">
          <cell r="G7">
            <v>-126800</v>
          </cell>
        </row>
        <row r="12">
          <cell r="G12">
            <v>-292000</v>
          </cell>
        </row>
        <row r="15">
          <cell r="G15">
            <v>-380400</v>
          </cell>
        </row>
        <row r="19">
          <cell r="G19">
            <v>-380400</v>
          </cell>
        </row>
        <row r="22">
          <cell r="G22">
            <v>-186900</v>
          </cell>
        </row>
        <row r="23">
          <cell r="G23">
            <v>-230400</v>
          </cell>
        </row>
        <row r="26">
          <cell r="G26">
            <v>-260400</v>
          </cell>
        </row>
        <row r="27">
          <cell r="G27">
            <v>-285229.08</v>
          </cell>
        </row>
        <row r="35">
          <cell r="G35">
            <v>-57600</v>
          </cell>
        </row>
        <row r="37">
          <cell r="G37">
            <v>-19200</v>
          </cell>
        </row>
        <row r="40">
          <cell r="G40">
            <v>-245400</v>
          </cell>
        </row>
        <row r="42">
          <cell r="G42">
            <v>-233600</v>
          </cell>
        </row>
        <row r="45">
          <cell r="G45">
            <v>-38400</v>
          </cell>
        </row>
        <row r="46">
          <cell r="G46">
            <v>-80600</v>
          </cell>
        </row>
        <row r="48">
          <cell r="G48">
            <v>-230400</v>
          </cell>
        </row>
        <row r="51">
          <cell r="G51">
            <v>-76800</v>
          </cell>
        </row>
        <row r="54">
          <cell r="G54">
            <v>-230400</v>
          </cell>
        </row>
        <row r="57">
          <cell r="G57">
            <v>-21700</v>
          </cell>
        </row>
        <row r="59">
          <cell r="G59">
            <v>-230400</v>
          </cell>
        </row>
        <row r="60">
          <cell r="G60">
            <v>-230400</v>
          </cell>
        </row>
        <row r="61">
          <cell r="G61">
            <v>-230400</v>
          </cell>
        </row>
        <row r="65">
          <cell r="G65">
            <v>-19200</v>
          </cell>
        </row>
        <row r="67">
          <cell r="G67">
            <v>-230400</v>
          </cell>
        </row>
        <row r="68">
          <cell r="G68">
            <v>-115200</v>
          </cell>
        </row>
        <row r="77">
          <cell r="G77">
            <v>-260400</v>
          </cell>
        </row>
        <row r="78">
          <cell r="G78">
            <v>-260400</v>
          </cell>
        </row>
        <row r="79">
          <cell r="G79">
            <v>-230400</v>
          </cell>
        </row>
        <row r="80">
          <cell r="G80">
            <v>-230400</v>
          </cell>
        </row>
        <row r="87">
          <cell r="G87">
            <v>-57600</v>
          </cell>
        </row>
        <row r="88">
          <cell r="G88">
            <v>-260400</v>
          </cell>
        </row>
        <row r="89">
          <cell r="G89">
            <v>-151900</v>
          </cell>
        </row>
        <row r="90">
          <cell r="G90">
            <v>-108500</v>
          </cell>
        </row>
        <row r="92">
          <cell r="G92">
            <v>-260400</v>
          </cell>
        </row>
        <row r="93">
          <cell r="G93">
            <v>-170400</v>
          </cell>
        </row>
        <row r="94">
          <cell r="G94">
            <v>-57600</v>
          </cell>
        </row>
        <row r="95">
          <cell r="G95">
            <v>-271300</v>
          </cell>
        </row>
        <row r="97">
          <cell r="G97">
            <v>-230400</v>
          </cell>
        </row>
      </sheetData>
      <sheetData sheetId="20"/>
      <sheetData sheetId="2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5"/>
  <sheetViews>
    <sheetView tabSelected="1" workbookViewId="0">
      <selection activeCell="D2" sqref="D2"/>
    </sheetView>
  </sheetViews>
  <sheetFormatPr defaultColWidth="9.109375" defaultRowHeight="14.4"/>
  <cols>
    <col min="1" max="1" width="3" customWidth="1"/>
    <col min="2" max="2" width="9.109375" style="18"/>
    <col min="3" max="3" width="24.88671875" style="6" customWidth="1"/>
    <col min="4" max="4" width="14.5546875" style="2" customWidth="1"/>
    <col min="5" max="5" width="13.88671875" style="2" customWidth="1"/>
    <col min="6" max="6" width="13.44140625" style="1" customWidth="1"/>
    <col min="7" max="7" width="13" style="2" customWidth="1"/>
    <col min="8" max="8" width="14.88671875" customWidth="1"/>
    <col min="9" max="9" width="10.5546875" customWidth="1"/>
    <col min="10" max="10" width="10.109375" bestFit="1" customWidth="1"/>
  </cols>
  <sheetData>
    <row r="1" spans="1:9" ht="15.6">
      <c r="A1" s="19" t="s">
        <v>0</v>
      </c>
      <c r="B1" s="19"/>
      <c r="C1" s="20"/>
      <c r="D1" s="1">
        <v>43765</v>
      </c>
    </row>
    <row r="3" spans="1:9" s="3" customFormat="1" ht="57.6">
      <c r="B3" s="21" t="s">
        <v>1</v>
      </c>
      <c r="C3" s="4"/>
      <c r="D3" s="23" t="s">
        <v>2</v>
      </c>
      <c r="E3" s="23" t="s">
        <v>3</v>
      </c>
      <c r="F3" s="23"/>
      <c r="G3" s="5" t="s">
        <v>4</v>
      </c>
    </row>
    <row r="4" spans="1:9" s="6" customFormat="1" ht="15.6">
      <c r="B4" s="22"/>
      <c r="C4" s="7"/>
      <c r="D4" s="24"/>
      <c r="E4" s="8" t="s">
        <v>5</v>
      </c>
      <c r="F4" s="9" t="s">
        <v>6</v>
      </c>
      <c r="G4" s="10">
        <v>43765</v>
      </c>
    </row>
    <row r="5" spans="1:9" ht="28.8">
      <c r="B5" s="11">
        <v>1</v>
      </c>
      <c r="C5" s="12" t="s">
        <v>18</v>
      </c>
      <c r="D5" s="13">
        <v>45870</v>
      </c>
      <c r="E5" s="13"/>
      <c r="F5" s="14"/>
      <c r="G5" s="13">
        <f>E5-D5+'[1]сентябрь 2019 '!G5</f>
        <v>-546270</v>
      </c>
      <c r="I5" s="2"/>
    </row>
    <row r="6" spans="1:9" ht="28.8">
      <c r="B6" s="11">
        <v>3</v>
      </c>
      <c r="C6" s="12" t="s">
        <v>19</v>
      </c>
      <c r="D6" s="13">
        <v>34870</v>
      </c>
      <c r="E6" s="13">
        <v>50000</v>
      </c>
      <c r="F6" s="15">
        <v>43763</v>
      </c>
      <c r="G6" s="13">
        <f>E6-D6+'[1]сентябрь 2019 '!G7</f>
        <v>-111670</v>
      </c>
      <c r="I6" s="2"/>
    </row>
    <row r="7" spans="1:9" ht="28.8">
      <c r="B7" s="11">
        <v>8</v>
      </c>
      <c r="C7" s="12" t="s">
        <v>20</v>
      </c>
      <c r="D7" s="13">
        <v>32120</v>
      </c>
      <c r="E7" s="13"/>
      <c r="F7" s="14"/>
      <c r="G7" s="13">
        <f>E7-D7+'[1]сентябрь 2019 '!G12</f>
        <v>-324120</v>
      </c>
      <c r="I7" s="2"/>
    </row>
    <row r="8" spans="1:9">
      <c r="B8" s="11">
        <v>11</v>
      </c>
      <c r="C8" s="12" t="s">
        <v>21</v>
      </c>
      <c r="D8" s="13">
        <v>34870</v>
      </c>
      <c r="E8" s="13"/>
      <c r="F8" s="14"/>
      <c r="G8" s="13">
        <f>E8-D8+'[1]сентябрь 2019 '!G15</f>
        <v>-415270</v>
      </c>
      <c r="I8" s="2"/>
    </row>
    <row r="9" spans="1:9" ht="28.8">
      <c r="B9" s="11">
        <v>15</v>
      </c>
      <c r="C9" s="12" t="s">
        <v>22</v>
      </c>
      <c r="D9" s="13">
        <v>34870</v>
      </c>
      <c r="E9" s="13"/>
      <c r="F9" s="14"/>
      <c r="G9" s="13">
        <f>E9-D9+'[1]сентябрь 2019 '!G19</f>
        <v>-415270</v>
      </c>
      <c r="I9" s="2"/>
    </row>
    <row r="10" spans="1:9" ht="28.8">
      <c r="B10" s="11">
        <v>31</v>
      </c>
      <c r="C10" s="12" t="s">
        <v>23</v>
      </c>
      <c r="D10" s="13">
        <v>29370</v>
      </c>
      <c r="E10" s="13"/>
      <c r="F10" s="14"/>
      <c r="G10" s="13">
        <f>E10-D10+'[1]сентябрь 2019 '!G22</f>
        <v>-216270</v>
      </c>
      <c r="I10" s="2"/>
    </row>
    <row r="11" spans="1:9" ht="28.8">
      <c r="B11" s="11" t="s">
        <v>7</v>
      </c>
      <c r="C11" s="12" t="s">
        <v>24</v>
      </c>
      <c r="D11" s="13">
        <v>21120</v>
      </c>
      <c r="E11" s="13"/>
      <c r="F11" s="14"/>
      <c r="G11" s="13">
        <f>E11-D11+'[1]сентябрь 2019 '!G23</f>
        <v>-251520</v>
      </c>
      <c r="I11" s="2"/>
    </row>
    <row r="12" spans="1:9">
      <c r="B12" s="11">
        <v>34</v>
      </c>
      <c r="C12" s="12" t="s">
        <v>25</v>
      </c>
      <c r="D12" s="13">
        <v>23870</v>
      </c>
      <c r="E12" s="13"/>
      <c r="F12" s="14"/>
      <c r="G12" s="13">
        <f>E12-D12+'[1]сентябрь 2019 '!G26</f>
        <v>-284270</v>
      </c>
      <c r="I12" s="2"/>
    </row>
    <row r="13" spans="1:9" ht="28.8">
      <c r="B13" s="11">
        <v>35</v>
      </c>
      <c r="C13" s="12" t="s">
        <v>26</v>
      </c>
      <c r="D13" s="13">
        <v>23870</v>
      </c>
      <c r="E13" s="13"/>
      <c r="F13" s="15"/>
      <c r="G13" s="13">
        <f>E13-D13+'[1]сентябрь 2019 '!G27</f>
        <v>-309099.08</v>
      </c>
      <c r="I13" s="2"/>
    </row>
    <row r="14" spans="1:9" ht="28.8">
      <c r="B14" s="11" t="s">
        <v>8</v>
      </c>
      <c r="C14" s="12" t="s">
        <v>27</v>
      </c>
      <c r="D14" s="13">
        <v>21120</v>
      </c>
      <c r="E14" s="13"/>
      <c r="F14" s="14"/>
      <c r="G14" s="13">
        <f>E14-D14+'[1]сентябрь 2019 '!G35</f>
        <v>-78720</v>
      </c>
      <c r="I14" s="2"/>
    </row>
    <row r="15" spans="1:9" ht="28.8">
      <c r="B15" s="11">
        <v>43</v>
      </c>
      <c r="C15" s="12" t="s">
        <v>20</v>
      </c>
      <c r="D15" s="13">
        <v>21120</v>
      </c>
      <c r="E15" s="13"/>
      <c r="F15" s="14"/>
      <c r="G15" s="13">
        <f>E15-D15+'[1]сентябрь 2019 '!G37</f>
        <v>-40320</v>
      </c>
      <c r="I15" s="2"/>
    </row>
    <row r="16" spans="1:9" ht="28.8">
      <c r="B16" s="11">
        <v>46</v>
      </c>
      <c r="C16" s="12" t="s">
        <v>28</v>
      </c>
      <c r="D16" s="13">
        <v>21120</v>
      </c>
      <c r="E16" s="13"/>
      <c r="F16" s="14"/>
      <c r="G16" s="13">
        <f>E16-D16+'[1]сентябрь 2019 '!G40</f>
        <v>-266520</v>
      </c>
      <c r="I16" s="2"/>
    </row>
    <row r="17" spans="2:10" ht="28.8">
      <c r="B17" s="11">
        <v>48</v>
      </c>
      <c r="C17" s="12" t="s">
        <v>29</v>
      </c>
      <c r="D17" s="13">
        <v>21120</v>
      </c>
      <c r="E17" s="13"/>
      <c r="F17" s="15"/>
      <c r="G17" s="13">
        <f>E17-D17+'[1]сентябрь 2019 '!G42</f>
        <v>-254720</v>
      </c>
      <c r="I17" s="2"/>
    </row>
    <row r="18" spans="2:10" ht="28.8">
      <c r="B18" s="11" t="s">
        <v>9</v>
      </c>
      <c r="C18" s="12" t="s">
        <v>30</v>
      </c>
      <c r="D18" s="13">
        <v>26620</v>
      </c>
      <c r="E18" s="13">
        <v>24200</v>
      </c>
      <c r="F18" s="14">
        <v>43762</v>
      </c>
      <c r="G18" s="13">
        <f>E18-D18+'[1]сентябрь 2019 '!G45</f>
        <v>-40820</v>
      </c>
      <c r="I18" s="2"/>
      <c r="J18" s="1"/>
    </row>
    <row r="19" spans="2:10" ht="28.8">
      <c r="B19" s="11">
        <v>53</v>
      </c>
      <c r="C19" s="12" t="s">
        <v>31</v>
      </c>
      <c r="D19" s="13">
        <v>21120</v>
      </c>
      <c r="E19" s="13"/>
      <c r="F19" s="15"/>
      <c r="G19" s="13">
        <f>E19-D19+'[1]сентябрь 2019 '!G46</f>
        <v>-101720</v>
      </c>
      <c r="I19" s="2"/>
    </row>
    <row r="20" spans="2:10" ht="28.8">
      <c r="B20" s="11">
        <v>55</v>
      </c>
      <c r="C20" s="12" t="s">
        <v>32</v>
      </c>
      <c r="D20" s="13">
        <v>21120</v>
      </c>
      <c r="E20" s="13"/>
      <c r="F20" s="14"/>
      <c r="G20" s="13">
        <f>E20-D20+'[1]сентябрь 2019 '!G48</f>
        <v>-251520</v>
      </c>
      <c r="I20" s="2"/>
    </row>
    <row r="21" spans="2:10" ht="28.8">
      <c r="B21" s="11">
        <v>58</v>
      </c>
      <c r="C21" s="12" t="s">
        <v>33</v>
      </c>
      <c r="D21" s="13">
        <v>21120</v>
      </c>
      <c r="E21" s="13"/>
      <c r="F21" s="14"/>
      <c r="G21" s="13">
        <f>E21-D21+'[1]сентябрь 2019 '!G51</f>
        <v>-97920</v>
      </c>
      <c r="I21" s="2"/>
    </row>
    <row r="22" spans="2:10" ht="28.8">
      <c r="B22" s="11">
        <v>61</v>
      </c>
      <c r="C22" s="12" t="s">
        <v>34</v>
      </c>
      <c r="D22" s="13">
        <v>21120</v>
      </c>
      <c r="E22" s="13"/>
      <c r="F22" s="14"/>
      <c r="G22" s="13">
        <f>E22-D22+'[1]сентябрь 2019 '!G54</f>
        <v>-251520</v>
      </c>
      <c r="I22" s="2"/>
    </row>
    <row r="23" spans="2:10" ht="28.8">
      <c r="B23" s="11">
        <v>64</v>
      </c>
      <c r="C23" s="12" t="s">
        <v>35</v>
      </c>
      <c r="D23" s="13">
        <v>23870</v>
      </c>
      <c r="E23" s="13"/>
      <c r="F23" s="14"/>
      <c r="G23" s="13">
        <f>E23-D23+'[1]сентябрь 2019 '!G57</f>
        <v>-45570</v>
      </c>
      <c r="I23" s="2"/>
    </row>
    <row r="24" spans="2:10">
      <c r="B24" s="11">
        <v>66</v>
      </c>
      <c r="C24" s="12" t="s">
        <v>36</v>
      </c>
      <c r="D24" s="13">
        <v>21120</v>
      </c>
      <c r="E24" s="13"/>
      <c r="F24" s="14"/>
      <c r="G24" s="13">
        <f>E24-D24+'[1]сентябрь 2019 '!G59</f>
        <v>-251520</v>
      </c>
      <c r="I24" s="2"/>
    </row>
    <row r="25" spans="2:10">
      <c r="B25" s="11">
        <v>67</v>
      </c>
      <c r="C25" s="12" t="s">
        <v>37</v>
      </c>
      <c r="D25" s="13">
        <v>21120</v>
      </c>
      <c r="E25" s="13"/>
      <c r="F25" s="14"/>
      <c r="G25" s="13">
        <f>E25-D25+'[1]сентябрь 2019 '!G60</f>
        <v>-251520</v>
      </c>
      <c r="I25" s="2"/>
    </row>
    <row r="26" spans="2:10">
      <c r="B26" s="11">
        <v>68</v>
      </c>
      <c r="C26" s="12" t="s">
        <v>37</v>
      </c>
      <c r="D26" s="13">
        <v>21120</v>
      </c>
      <c r="E26" s="13"/>
      <c r="F26" s="14"/>
      <c r="G26" s="13">
        <f>E26-D26+'[1]сентябрь 2019 '!G61</f>
        <v>-251520</v>
      </c>
      <c r="I26" s="2"/>
    </row>
    <row r="27" spans="2:10" ht="28.8">
      <c r="B27" s="11">
        <v>72</v>
      </c>
      <c r="C27" s="12" t="s">
        <v>38</v>
      </c>
      <c r="D27" s="13">
        <v>21120</v>
      </c>
      <c r="E27" s="13"/>
      <c r="F27" s="14"/>
      <c r="G27" s="13">
        <f>E27-D27+'[1]сентябрь 2019 '!G65</f>
        <v>-40320</v>
      </c>
      <c r="I27" s="2"/>
    </row>
    <row r="28" spans="2:10" ht="28.8">
      <c r="B28" s="11">
        <v>74</v>
      </c>
      <c r="C28" s="12" t="s">
        <v>39</v>
      </c>
      <c r="D28" s="13">
        <v>21120</v>
      </c>
      <c r="E28" s="13"/>
      <c r="F28" s="14"/>
      <c r="G28" s="13">
        <f>E28-D28+'[1]сентябрь 2019 '!G67</f>
        <v>-251520</v>
      </c>
      <c r="I28" s="2"/>
    </row>
    <row r="29" spans="2:10" ht="28.8">
      <c r="B29" s="11">
        <v>75</v>
      </c>
      <c r="C29" s="12" t="s">
        <v>40</v>
      </c>
      <c r="D29" s="13">
        <v>21120</v>
      </c>
      <c r="E29" s="13"/>
      <c r="F29" s="14"/>
      <c r="G29" s="13">
        <f>E29-D29+'[1]сентябрь 2019 '!G68</f>
        <v>-136320</v>
      </c>
      <c r="I29" s="2"/>
    </row>
    <row r="30" spans="2:10" ht="28.8">
      <c r="B30" s="11">
        <v>86</v>
      </c>
      <c r="C30" s="12" t="s">
        <v>41</v>
      </c>
      <c r="D30" s="13">
        <v>23870</v>
      </c>
      <c r="E30" s="13"/>
      <c r="F30" s="14"/>
      <c r="G30" s="13">
        <f>E30-D30+'[1]сентябрь 2019 '!G77</f>
        <v>-284270</v>
      </c>
      <c r="I30" s="2"/>
    </row>
    <row r="31" spans="2:10" ht="28.8">
      <c r="B31" s="11">
        <v>87</v>
      </c>
      <c r="C31" s="12" t="s">
        <v>42</v>
      </c>
      <c r="D31" s="13">
        <v>23870</v>
      </c>
      <c r="E31" s="13"/>
      <c r="F31" s="14"/>
      <c r="G31" s="13">
        <f>E31-D31+'[1]сентябрь 2019 '!G78</f>
        <v>-284270</v>
      </c>
      <c r="I31" s="2"/>
    </row>
    <row r="32" spans="2:10" ht="28.8">
      <c r="B32" s="11">
        <v>88</v>
      </c>
      <c r="C32" s="12" t="s">
        <v>42</v>
      </c>
      <c r="D32" s="13">
        <v>21120</v>
      </c>
      <c r="E32" s="13"/>
      <c r="F32" s="14"/>
      <c r="G32" s="13">
        <f>E32-D32+'[1]сентябрь 2019 '!G79</f>
        <v>-251520</v>
      </c>
      <c r="I32" s="2"/>
    </row>
    <row r="33" spans="2:9" ht="28.8">
      <c r="B33" s="11">
        <v>89</v>
      </c>
      <c r="C33" s="12" t="s">
        <v>42</v>
      </c>
      <c r="D33" s="13">
        <v>21120</v>
      </c>
      <c r="E33" s="13"/>
      <c r="F33" s="14"/>
      <c r="G33" s="13">
        <f>E33-D33+'[1]сентябрь 2019 '!G80</f>
        <v>-251520</v>
      </c>
      <c r="I33" s="2"/>
    </row>
    <row r="34" spans="2:9" ht="28.8">
      <c r="B34" s="11">
        <v>96</v>
      </c>
      <c r="C34" s="12" t="s">
        <v>43</v>
      </c>
      <c r="D34" s="13">
        <v>21120</v>
      </c>
      <c r="E34" s="13"/>
      <c r="F34" s="15"/>
      <c r="G34" s="13">
        <f>E34-D34+'[1]сентябрь 2019 '!G87</f>
        <v>-78720</v>
      </c>
      <c r="I34" s="2"/>
    </row>
    <row r="35" spans="2:9">
      <c r="B35" s="16">
        <v>29</v>
      </c>
      <c r="C35" s="12" t="s">
        <v>44</v>
      </c>
      <c r="D35" s="17">
        <v>23870</v>
      </c>
      <c r="E35" s="13"/>
      <c r="F35" s="14"/>
      <c r="G35" s="13">
        <f>E35-D35+'[1]сентябрь 2019 '!G88</f>
        <v>-284270</v>
      </c>
    </row>
    <row r="36" spans="2:9">
      <c r="B36" s="11" t="s">
        <v>10</v>
      </c>
      <c r="C36" s="12" t="s">
        <v>45</v>
      </c>
      <c r="D36" s="13">
        <v>23870</v>
      </c>
      <c r="E36" s="13"/>
      <c r="F36" s="14"/>
      <c r="G36" s="13">
        <f>E36-D36+'[1]сентябрь 2019 '!G89</f>
        <v>-175770</v>
      </c>
    </row>
    <row r="37" spans="2:9">
      <c r="B37" s="11">
        <v>27</v>
      </c>
      <c r="C37" s="12" t="s">
        <v>46</v>
      </c>
      <c r="D37" s="13">
        <v>23870</v>
      </c>
      <c r="E37" s="13"/>
      <c r="F37" s="14"/>
      <c r="G37" s="13">
        <f>E37-D37+'[1]сентябрь 2019 '!G90</f>
        <v>-132370</v>
      </c>
    </row>
    <row r="38" spans="2:9">
      <c r="B38" s="11">
        <v>28</v>
      </c>
      <c r="C38" s="12" t="s">
        <v>47</v>
      </c>
      <c r="D38" s="13">
        <v>23870</v>
      </c>
      <c r="E38" s="13"/>
      <c r="F38" s="14"/>
      <c r="G38" s="13">
        <f>E38-D38+'[1]сентябрь 2019 '!G92</f>
        <v>-284270</v>
      </c>
    </row>
    <row r="39" spans="2:9">
      <c r="B39" s="16" t="s">
        <v>11</v>
      </c>
      <c r="C39" s="12" t="s">
        <v>48</v>
      </c>
      <c r="D39" s="13">
        <v>23870</v>
      </c>
      <c r="E39" s="13"/>
      <c r="F39" s="14"/>
      <c r="G39" s="13">
        <f>E39-D39+'[1]сентябрь 2019 '!G93</f>
        <v>-194270</v>
      </c>
    </row>
    <row r="40" spans="2:9">
      <c r="B40" s="11" t="s">
        <v>12</v>
      </c>
      <c r="C40" s="12" t="s">
        <v>49</v>
      </c>
      <c r="D40" s="13">
        <v>21120</v>
      </c>
      <c r="E40" s="13"/>
      <c r="F40" s="14"/>
      <c r="G40" s="13">
        <f>E40-D40+'[1]сентябрь 2019 '!G94</f>
        <v>-78720</v>
      </c>
    </row>
    <row r="41" spans="2:9">
      <c r="B41" s="11" t="s">
        <v>13</v>
      </c>
      <c r="C41" s="12" t="s">
        <v>14</v>
      </c>
      <c r="D41" s="13">
        <v>33000</v>
      </c>
      <c r="E41" s="13"/>
      <c r="F41" s="14"/>
      <c r="G41" s="13">
        <f>E41-D41+'[1]сентябрь 2019 '!G95</f>
        <v>-304300</v>
      </c>
    </row>
    <row r="42" spans="2:9">
      <c r="B42" s="11" t="s">
        <v>15</v>
      </c>
      <c r="C42" s="12" t="s">
        <v>16</v>
      </c>
      <c r="D42" s="13">
        <v>21120</v>
      </c>
      <c r="E42" s="13"/>
      <c r="F42" s="14"/>
      <c r="G42" s="13">
        <f>E42-D42+'[1]сентябрь 2019 '!G97</f>
        <v>-251520</v>
      </c>
    </row>
    <row r="43" spans="2:9">
      <c r="B43" s="16"/>
      <c r="C43" s="12"/>
      <c r="D43" s="13"/>
      <c r="E43" s="13"/>
      <c r="F43" s="14"/>
      <c r="G43" s="13"/>
    </row>
    <row r="44" spans="2:9">
      <c r="B44" s="16"/>
      <c r="C44" s="12"/>
      <c r="D44" s="13"/>
      <c r="E44" s="13"/>
      <c r="F44" s="14"/>
      <c r="G44" s="13"/>
    </row>
    <row r="45" spans="2:9">
      <c r="B45" s="16" t="s">
        <v>17</v>
      </c>
      <c r="C45" s="7"/>
      <c r="D45" s="13">
        <f>SUM(D5:D44)</f>
        <v>932690</v>
      </c>
      <c r="E45" s="13">
        <f>SUM(E5:E44)</f>
        <v>74200</v>
      </c>
      <c r="F45" s="14"/>
      <c r="G45" s="13">
        <f>SUM(G5:G44)</f>
        <v>-8341619.0800000001</v>
      </c>
      <c r="I45" s="2"/>
    </row>
  </sheetData>
  <autoFilter ref="B3:F42">
    <filterColumn colId="3" showButton="0"/>
  </autoFilter>
  <mergeCells count="4">
    <mergeCell ref="A1:C1"/>
    <mergeCell ref="B3:B4"/>
    <mergeCell ref="D3:D4"/>
    <mergeCell ref="E3:F3"/>
  </mergeCells>
  <pageMargins left="0.7" right="0.32" top="0.4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октябрь 2019 </vt:lpstr>
    </vt:vector>
  </TitlesOfParts>
  <Company>Krokoz™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Лазурный берег</dc:creator>
  <cp:lastModifiedBy>Лазурный берег</cp:lastModifiedBy>
  <dcterms:created xsi:type="dcterms:W3CDTF">2019-11-01T11:32:48Z</dcterms:created>
  <dcterms:modified xsi:type="dcterms:W3CDTF">2019-11-09T08:00:06Z</dcterms:modified>
</cp:coreProperties>
</file>